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л\Downloads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L195" i="1"/>
  <c r="J195" i="1"/>
  <c r="I195" i="1"/>
  <c r="G195" i="1"/>
  <c r="F195" i="1"/>
  <c r="I176" i="1"/>
  <c r="L176" i="1"/>
  <c r="J176" i="1"/>
  <c r="H176" i="1"/>
  <c r="G176" i="1"/>
  <c r="F176" i="1"/>
  <c r="H157" i="1"/>
  <c r="F157" i="1"/>
  <c r="L157" i="1"/>
  <c r="J157" i="1"/>
  <c r="G157" i="1"/>
  <c r="L138" i="1"/>
  <c r="J138" i="1"/>
  <c r="H138" i="1"/>
  <c r="G138" i="1"/>
  <c r="F138" i="1"/>
  <c r="L119" i="1"/>
  <c r="J119" i="1"/>
  <c r="H119" i="1"/>
  <c r="G119" i="1"/>
  <c r="F119" i="1"/>
  <c r="L100" i="1"/>
  <c r="J100" i="1"/>
  <c r="H100" i="1"/>
  <c r="G100" i="1"/>
  <c r="F100" i="1"/>
  <c r="I81" i="1"/>
  <c r="G81" i="1"/>
  <c r="L81" i="1"/>
  <c r="J81" i="1"/>
  <c r="H81" i="1"/>
  <c r="F81" i="1"/>
  <c r="G62" i="1"/>
  <c r="L62" i="1"/>
  <c r="J62" i="1"/>
  <c r="H62" i="1"/>
  <c r="F62" i="1"/>
  <c r="I43" i="1"/>
  <c r="H43" i="1"/>
  <c r="L43" i="1"/>
  <c r="J43" i="1"/>
  <c r="G43" i="1"/>
  <c r="F43" i="1"/>
  <c r="I24" i="1"/>
  <c r="F24" i="1"/>
  <c r="J24" i="1"/>
  <c r="G24" i="1"/>
  <c r="L24" i="1"/>
  <c r="H24" i="1"/>
  <c r="L196" i="1" l="1"/>
  <c r="I196" i="1"/>
  <c r="H196" i="1"/>
  <c r="J196" i="1"/>
  <c r="G196" i="1"/>
  <c r="F196" i="1"/>
</calcChain>
</file>

<file path=xl/sharedStrings.xml><?xml version="1.0" encoding="utf-8"?>
<sst xmlns="http://schemas.openxmlformats.org/spreadsheetml/2006/main" count="362" uniqueCount="106">
  <si>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</si>
  <si>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</si>
  <si>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</si>
  <si>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</si>
  <si>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</si>
  <si>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</si>
  <si>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</si>
  <si>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</si>
  <si>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</si>
  <si>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</si>
  <si>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</si>
  <si>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</si>
  <si>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</si>
  <si>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</si>
  <si>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</si>
  <si>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</si>
  <si>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</si>
  <si>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</si>
  <si>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</si>
  <si>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</si>
  <si>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</si>
  <si>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</si>
  <si>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</si>
  <si>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</si>
  <si>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</si>
  <si>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</si>
  <si>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</si>
  <si>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</si>
  <si>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</si>
  <si>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</si>
  <si>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</si>
  <si>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</si>
  <si>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</si>
  <si>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</si>
  <si>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</si>
  <si>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</si>
  <si>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</si>
  <si>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</si>
  <si>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</si>
  <si>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общеобразовательное бюджетное учреждение "Средняя общеобразовательная школа №2 г.Соль-Илецка" Оренбургской области</t>
  </si>
  <si>
    <t>Каша молочная "Дружба"</t>
  </si>
  <si>
    <t>Яйцо отварное</t>
  </si>
  <si>
    <t>Кофейный напиток</t>
  </si>
  <si>
    <t>26987-86-</t>
  </si>
  <si>
    <t>Хлеб пшеничный</t>
  </si>
  <si>
    <t>Масло порционно</t>
  </si>
  <si>
    <t>Хлеб ржаной</t>
  </si>
  <si>
    <t>26983-86-</t>
  </si>
  <si>
    <t>Горох отварной</t>
  </si>
  <si>
    <t>Курица отварная</t>
  </si>
  <si>
    <t>Компот из свежих яблок</t>
  </si>
  <si>
    <t>26983-86</t>
  </si>
  <si>
    <t>Салат "Степной"</t>
  </si>
  <si>
    <t>Рис отварной</t>
  </si>
  <si>
    <t>Рыба запеченая с овощами</t>
  </si>
  <si>
    <t>Чай с ахаром</t>
  </si>
  <si>
    <t>Пшеничный</t>
  </si>
  <si>
    <t>Сыр порциями</t>
  </si>
  <si>
    <t>Горошек консервированный</t>
  </si>
  <si>
    <t>Макароны отварные</t>
  </si>
  <si>
    <t>Котлета говяжья паровая</t>
  </si>
  <si>
    <t>Компот из сухофруктов</t>
  </si>
  <si>
    <t>Яблоко</t>
  </si>
  <si>
    <t>1 шт</t>
  </si>
  <si>
    <t>Гречка отварная</t>
  </si>
  <si>
    <t>Биточки из мяса птицы</t>
  </si>
  <si>
    <t>Кисель</t>
  </si>
  <si>
    <t>Салат из отварной свеклы</t>
  </si>
  <si>
    <t>Борщ с капустой и картофелем</t>
  </si>
  <si>
    <t>Тефтели из мяса птицы</t>
  </si>
  <si>
    <t>Каша гречневая вязкая</t>
  </si>
  <si>
    <t>Салат из квашенной капусты</t>
  </si>
  <si>
    <t>Кмпот из сухофруктов</t>
  </si>
  <si>
    <t>Ржаной</t>
  </si>
  <si>
    <t>Соус томатный</t>
  </si>
  <si>
    <t>Суп рисовый</t>
  </si>
  <si>
    <t>Овощное рагу</t>
  </si>
  <si>
    <t>Сок фруктовый</t>
  </si>
  <si>
    <t>Винегрет</t>
  </si>
  <si>
    <t>Суп гороховый</t>
  </si>
  <si>
    <t>Картофель отварной</t>
  </si>
  <si>
    <t>Огурец свежий</t>
  </si>
  <si>
    <t>Суп крестьянский</t>
  </si>
  <si>
    <t>Рассольник</t>
  </si>
  <si>
    <t>Фрикадельки из говядины</t>
  </si>
  <si>
    <t>Салат из картофелем кукурузой и морковью</t>
  </si>
  <si>
    <t>Каша молочная манная</t>
  </si>
  <si>
    <t>Сыр порционно</t>
  </si>
  <si>
    <t>масло порционно</t>
  </si>
  <si>
    <t>хлеб ржаной</t>
  </si>
  <si>
    <t>Суп картофельный с вермишелью</t>
  </si>
  <si>
    <t>Салат из красной фасоли</t>
  </si>
  <si>
    <t>Рассольник "Ленинградский"</t>
  </si>
  <si>
    <t>Овощное рагу из мяса птицы</t>
  </si>
  <si>
    <t>Голубцы ленивые</t>
  </si>
  <si>
    <t>26987-86</t>
  </si>
  <si>
    <t>Салат из картофеля, кукурузы и и моркови</t>
  </si>
  <si>
    <t>Щи со свежей капусты</t>
  </si>
  <si>
    <t>Каша гречневая</t>
  </si>
  <si>
    <t>Чай с сахаром и лимоном</t>
  </si>
  <si>
    <t>Хлеб Ржаной</t>
  </si>
  <si>
    <t>Салат из белокачанной капусты</t>
  </si>
  <si>
    <t>Плов из мяса птицы</t>
  </si>
  <si>
    <t>Винегрет овощной</t>
  </si>
  <si>
    <t xml:space="preserve">Директор ООО "Школьник" </t>
  </si>
  <si>
    <t>Полухин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</si>
</sst>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21" sqref="Q1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104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7.68</v>
      </c>
      <c r="H6" s="40">
        <v>16.98</v>
      </c>
      <c r="I6" s="40">
        <v>23.58</v>
      </c>
      <c r="J6" s="40">
        <v>291.5</v>
      </c>
      <c r="K6" s="41">
        <v>198</v>
      </c>
      <c r="L6" s="40">
        <v>23.46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55</v>
      </c>
      <c r="G7" s="43">
        <v>5.08</v>
      </c>
      <c r="H7" s="43">
        <v>4.5999999999999996</v>
      </c>
      <c r="I7" s="43">
        <v>0.28000000000000003</v>
      </c>
      <c r="J7" s="43">
        <v>62.84</v>
      </c>
      <c r="K7" s="44">
        <v>209</v>
      </c>
      <c r="L7" s="43">
        <v>10.5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1.4</v>
      </c>
      <c r="H8" s="43">
        <v>1.6</v>
      </c>
      <c r="I8" s="43">
        <v>17.350000000000001</v>
      </c>
      <c r="J8" s="43">
        <v>89.32</v>
      </c>
      <c r="K8" s="44">
        <v>692</v>
      </c>
      <c r="L8" s="43">
        <v>13.5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1.89</v>
      </c>
      <c r="H9" s="43">
        <v>0.26</v>
      </c>
      <c r="I9" s="43">
        <v>12.14</v>
      </c>
      <c r="J9" s="43">
        <v>55.7</v>
      </c>
      <c r="K9" s="44" t="s">
        <v>43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15</v>
      </c>
      <c r="G11" s="43">
        <v>0.1</v>
      </c>
      <c r="H11" s="43">
        <v>7.2</v>
      </c>
      <c r="I11" s="43">
        <v>0.13</v>
      </c>
      <c r="J11" s="43">
        <v>65.72</v>
      </c>
      <c r="K11" s="44">
        <v>14</v>
      </c>
      <c r="L11" s="43">
        <v>11.15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20</v>
      </c>
      <c r="G12" s="43">
        <v>1.1200000000000001</v>
      </c>
      <c r="H12" s="43">
        <v>0.22</v>
      </c>
      <c r="I12" s="43">
        <v>9.8800000000000008</v>
      </c>
      <c r="J12" s="43">
        <v>45.98</v>
      </c>
      <c r="K12" s="44" t="s">
        <v>47</v>
      </c>
      <c r="L12" s="43">
        <v>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17.270000000000003</v>
      </c>
      <c r="H13" s="19">
        <f t="shared" si="0"/>
        <v>30.86</v>
      </c>
      <c r="I13" s="19">
        <f t="shared" si="0"/>
        <v>63.360000000000007</v>
      </c>
      <c r="J13" s="19">
        <f t="shared" si="0"/>
        <v>611.06000000000006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43">
        <v>60</v>
      </c>
      <c r="G14" s="43">
        <v>1.05</v>
      </c>
      <c r="H14" s="43">
        <v>2.6</v>
      </c>
      <c r="I14" s="43">
        <v>5.17</v>
      </c>
      <c r="J14" s="43">
        <v>48.32</v>
      </c>
      <c r="K14" s="44">
        <v>45</v>
      </c>
      <c r="L14" s="43">
        <v>15.2</v>
      </c>
    </row>
    <row r="15" spans="1:12" ht="15" x14ac:dyDescent="0.25">
      <c r="A15" s="23"/>
      <c r="B15" s="15"/>
      <c r="C15" s="11"/>
      <c r="D15" s="7" t="s">
        <v>27</v>
      </c>
      <c r="E15" s="42" t="s">
        <v>68</v>
      </c>
      <c r="F15" s="43">
        <v>200</v>
      </c>
      <c r="G15" s="43">
        <v>2.64</v>
      </c>
      <c r="H15" s="43">
        <v>3.28</v>
      </c>
      <c r="I15" s="43">
        <v>8.56</v>
      </c>
      <c r="J15" s="43">
        <v>102</v>
      </c>
      <c r="K15" s="44">
        <v>78</v>
      </c>
      <c r="L15" s="43">
        <v>18.95</v>
      </c>
    </row>
    <row r="16" spans="1:12" ht="15" x14ac:dyDescent="0.25">
      <c r="A16" s="23"/>
      <c r="B16" s="15"/>
      <c r="C16" s="11"/>
      <c r="D16" s="7" t="s">
        <v>28</v>
      </c>
      <c r="E16" s="42" t="s">
        <v>69</v>
      </c>
      <c r="F16" s="43">
        <v>100</v>
      </c>
      <c r="G16" s="43">
        <v>5.24</v>
      </c>
      <c r="H16" s="43">
        <v>428</v>
      </c>
      <c r="I16" s="43">
        <v>2.4300000000000002</v>
      </c>
      <c r="J16" s="43">
        <v>92.88</v>
      </c>
      <c r="K16" s="44">
        <v>278</v>
      </c>
      <c r="L16" s="43">
        <v>29.5</v>
      </c>
    </row>
    <row r="17" spans="1:12" ht="15" x14ac:dyDescent="0.25">
      <c r="A17" s="23"/>
      <c r="B17" s="15"/>
      <c r="C17" s="11"/>
      <c r="D17" s="7" t="s">
        <v>29</v>
      </c>
      <c r="E17" s="42" t="s">
        <v>70</v>
      </c>
      <c r="F17" s="43">
        <v>150</v>
      </c>
      <c r="G17" s="43">
        <v>10.68</v>
      </c>
      <c r="H17" s="43">
        <v>4.92</v>
      </c>
      <c r="I17" s="43">
        <v>47.8</v>
      </c>
      <c r="J17" s="43">
        <v>278.23</v>
      </c>
      <c r="K17" s="44">
        <v>302</v>
      </c>
      <c r="L17" s="43">
        <v>16.100000000000001</v>
      </c>
    </row>
    <row r="18" spans="1:12" ht="15" x14ac:dyDescent="0.2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>
        <v>349</v>
      </c>
      <c r="L18" s="43">
        <v>4.7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2.52</v>
      </c>
      <c r="H19" s="43">
        <v>0.35</v>
      </c>
      <c r="I19" s="43">
        <v>16.18</v>
      </c>
      <c r="J19" s="43">
        <v>74.3</v>
      </c>
      <c r="K19" s="44" t="s">
        <v>43</v>
      </c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42" t="s">
        <v>73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 t="s">
        <v>47</v>
      </c>
      <c r="L20" s="43">
        <v>1.5</v>
      </c>
    </row>
    <row r="21" spans="1:12" ht="15" x14ac:dyDescent="0.25">
      <c r="A21" s="23"/>
      <c r="B21" s="15"/>
      <c r="C21" s="11"/>
      <c r="D21" s="6"/>
      <c r="E21" s="42" t="s">
        <v>74</v>
      </c>
      <c r="F21" s="43">
        <v>50</v>
      </c>
      <c r="G21" s="43">
        <v>1.3</v>
      </c>
      <c r="H21" s="43">
        <v>2.4</v>
      </c>
      <c r="I21" s="43">
        <v>4.2</v>
      </c>
      <c r="J21" s="43">
        <v>34</v>
      </c>
      <c r="K21" s="44">
        <v>587</v>
      </c>
      <c r="L21" s="43">
        <v>1.35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26.27</v>
      </c>
      <c r="H23" s="19">
        <f t="shared" si="2"/>
        <v>442.18</v>
      </c>
      <c r="I23" s="19">
        <f t="shared" si="2"/>
        <v>146.41999999999999</v>
      </c>
      <c r="J23" s="19">
        <f t="shared" si="2"/>
        <v>895.08</v>
      </c>
      <c r="K23" s="25"/>
      <c r="L23" s="19">
        <f t="shared" ref="L23" si="3">SUM(L14:L22)</f>
        <v>89.7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1350</v>
      </c>
      <c r="G24" s="32">
        <f t="shared" ref="G24:J24" si="4">G13+G23</f>
        <v>43.540000000000006</v>
      </c>
      <c r="H24" s="32">
        <f t="shared" si="4"/>
        <v>473.04</v>
      </c>
      <c r="I24" s="32">
        <f t="shared" si="4"/>
        <v>209.78</v>
      </c>
      <c r="J24" s="32">
        <f t="shared" si="4"/>
        <v>1506.14</v>
      </c>
      <c r="K24" s="32"/>
      <c r="L24" s="32">
        <f t="shared" ref="L24" si="5">L13+L23</f>
        <v>151.11000000000001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12.98</v>
      </c>
      <c r="H25" s="40">
        <v>6.52</v>
      </c>
      <c r="I25" s="40">
        <v>33.35</v>
      </c>
      <c r="J25" s="40">
        <v>242.85</v>
      </c>
      <c r="K25" s="41">
        <v>199</v>
      </c>
      <c r="L25" s="40">
        <v>5.38</v>
      </c>
    </row>
    <row r="26" spans="1:12" ht="15" x14ac:dyDescent="0.25">
      <c r="A26" s="14"/>
      <c r="B26" s="15"/>
      <c r="C26" s="11"/>
      <c r="D26" s="6"/>
      <c r="E26" s="42" t="s">
        <v>49</v>
      </c>
      <c r="F26" s="43">
        <v>100</v>
      </c>
      <c r="G26" s="43">
        <v>17.329999999999998</v>
      </c>
      <c r="H26" s="43">
        <v>10.66</v>
      </c>
      <c r="I26" s="43">
        <v>0</v>
      </c>
      <c r="J26" s="43">
        <v>165</v>
      </c>
      <c r="K26" s="44">
        <v>288</v>
      </c>
      <c r="L26" s="43">
        <v>36.06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0.16</v>
      </c>
      <c r="H27" s="43">
        <v>0.16</v>
      </c>
      <c r="I27" s="43">
        <v>27.88</v>
      </c>
      <c r="J27" s="43">
        <v>114.6</v>
      </c>
      <c r="K27" s="44">
        <v>342</v>
      </c>
      <c r="L27" s="43">
        <v>6.5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1.89</v>
      </c>
      <c r="H28" s="43">
        <v>0.26</v>
      </c>
      <c r="I28" s="43">
        <v>12.14</v>
      </c>
      <c r="J28" s="43">
        <v>55.7</v>
      </c>
      <c r="K28" s="44" t="s">
        <v>43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20</v>
      </c>
      <c r="G30" s="43">
        <v>1.2</v>
      </c>
      <c r="H30" s="43">
        <v>0.22</v>
      </c>
      <c r="I30" s="43">
        <v>9.8800000000000008</v>
      </c>
      <c r="J30" s="43">
        <v>45.98</v>
      </c>
      <c r="K30" s="44" t="s">
        <v>51</v>
      </c>
      <c r="L30" s="43">
        <v>1</v>
      </c>
    </row>
    <row r="31" spans="1:12" ht="15" x14ac:dyDescent="0.25">
      <c r="A31" s="14"/>
      <c r="B31" s="15"/>
      <c r="C31" s="11"/>
      <c r="D31" s="6"/>
      <c r="E31" s="42" t="s">
        <v>52</v>
      </c>
      <c r="F31" s="43">
        <v>60</v>
      </c>
      <c r="G31" s="43">
        <v>1.5</v>
      </c>
      <c r="H31" s="43">
        <v>3.2</v>
      </c>
      <c r="I31" s="43">
        <v>8.9</v>
      </c>
      <c r="J31" s="43">
        <v>72</v>
      </c>
      <c r="K31" s="44">
        <v>19</v>
      </c>
      <c r="L31" s="43">
        <v>10.67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35.06</v>
      </c>
      <c r="H32" s="19">
        <f t="shared" ref="H32" si="7">SUM(H25:H31)</f>
        <v>21.02</v>
      </c>
      <c r="I32" s="19">
        <f t="shared" ref="I32" si="8">SUM(I25:I31)</f>
        <v>92.15</v>
      </c>
      <c r="J32" s="19">
        <f t="shared" ref="J32:L32" si="9">SUM(J25:J31)</f>
        <v>696.13000000000011</v>
      </c>
      <c r="K32" s="25"/>
      <c r="L32" s="19">
        <f t="shared" si="9"/>
        <v>61.410000000000004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0.97</v>
      </c>
      <c r="H33" s="43">
        <v>2.57</v>
      </c>
      <c r="I33" s="43">
        <v>2.63</v>
      </c>
      <c r="J33" s="43">
        <v>37.9</v>
      </c>
      <c r="K33" s="44">
        <v>86</v>
      </c>
      <c r="L33" s="43">
        <v>8.6999999999999993</v>
      </c>
    </row>
    <row r="34" spans="1:12" ht="15" x14ac:dyDescent="0.25">
      <c r="A34" s="14"/>
      <c r="B34" s="15"/>
      <c r="C34" s="11"/>
      <c r="D34" s="7" t="s">
        <v>27</v>
      </c>
      <c r="E34" s="42" t="s">
        <v>75</v>
      </c>
      <c r="F34" s="43">
        <v>200</v>
      </c>
      <c r="G34" s="43">
        <v>0.46</v>
      </c>
      <c r="H34" s="43">
        <v>3.84</v>
      </c>
      <c r="I34" s="43">
        <v>1.38</v>
      </c>
      <c r="J34" s="43">
        <v>41</v>
      </c>
      <c r="K34" s="44">
        <v>115</v>
      </c>
      <c r="L34" s="43">
        <v>15.81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100</v>
      </c>
      <c r="G35" s="43">
        <v>15.59</v>
      </c>
      <c r="H35" s="43">
        <v>15.07</v>
      </c>
      <c r="I35" s="43">
        <v>14.64</v>
      </c>
      <c r="J35" s="43">
        <v>257.39999999999998</v>
      </c>
      <c r="K35" s="44">
        <v>294</v>
      </c>
      <c r="L35" s="43">
        <v>28.61</v>
      </c>
    </row>
    <row r="36" spans="1:12" ht="15" x14ac:dyDescent="0.25">
      <c r="A36" s="14"/>
      <c r="B36" s="15"/>
      <c r="C36" s="11"/>
      <c r="D36" s="7" t="s">
        <v>29</v>
      </c>
      <c r="E36" s="42" t="s">
        <v>76</v>
      </c>
      <c r="F36" s="43">
        <v>150</v>
      </c>
      <c r="G36" s="43">
        <v>3.36</v>
      </c>
      <c r="H36" s="43">
        <v>20.93</v>
      </c>
      <c r="I36" s="43">
        <v>38</v>
      </c>
      <c r="J36" s="43">
        <v>270.45999999999998</v>
      </c>
      <c r="K36" s="44">
        <v>143</v>
      </c>
      <c r="L36" s="43">
        <v>18.68</v>
      </c>
    </row>
    <row r="37" spans="1:12" ht="15" x14ac:dyDescent="0.25">
      <c r="A37" s="14"/>
      <c r="B37" s="15"/>
      <c r="C37" s="11"/>
      <c r="D37" s="7" t="s">
        <v>30</v>
      </c>
      <c r="E37" s="42" t="s">
        <v>77</v>
      </c>
      <c r="F37" s="43">
        <v>200</v>
      </c>
      <c r="G37" s="43">
        <v>1</v>
      </c>
      <c r="H37" s="43">
        <v>0.2</v>
      </c>
      <c r="I37" s="43">
        <v>20.2</v>
      </c>
      <c r="J37" s="43">
        <v>86.6</v>
      </c>
      <c r="K37" s="44">
        <v>389</v>
      </c>
      <c r="L37" s="43">
        <v>14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2.52</v>
      </c>
      <c r="H38" s="43">
        <v>0.35</v>
      </c>
      <c r="I38" s="43">
        <v>16.18</v>
      </c>
      <c r="J38" s="43">
        <v>74.3</v>
      </c>
      <c r="K38" s="44" t="s">
        <v>43</v>
      </c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73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 t="s">
        <v>47</v>
      </c>
      <c r="L39" s="43">
        <v>1.5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25.58</v>
      </c>
      <c r="H42" s="19">
        <f t="shared" ref="H42" si="11">SUM(H33:H41)</f>
        <v>43.29</v>
      </c>
      <c r="I42" s="19">
        <f t="shared" ref="I42" si="12">SUM(I33:I41)</f>
        <v>107.85</v>
      </c>
      <c r="J42" s="19">
        <f t="shared" ref="J42:L42" si="13">SUM(J33:J41)</f>
        <v>836.63</v>
      </c>
      <c r="K42" s="25"/>
      <c r="L42" s="19">
        <f t="shared" si="13"/>
        <v>89.7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1340</v>
      </c>
      <c r="G43" s="32">
        <f t="shared" ref="G43" si="14">G32+G42</f>
        <v>60.64</v>
      </c>
      <c r="H43" s="32">
        <f t="shared" ref="H43" si="15">H32+H42</f>
        <v>64.31</v>
      </c>
      <c r="I43" s="32">
        <f t="shared" ref="I43" si="16">I32+I42</f>
        <v>200</v>
      </c>
      <c r="J43" s="32">
        <f t="shared" ref="J43:L43" si="17">J32+J42</f>
        <v>1532.7600000000002</v>
      </c>
      <c r="K43" s="32"/>
      <c r="L43" s="32">
        <f t="shared" si="17"/>
        <v>151.11000000000001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4.38</v>
      </c>
      <c r="H44" s="40">
        <v>6.44</v>
      </c>
      <c r="I44" s="40">
        <v>44.02</v>
      </c>
      <c r="J44" s="40">
        <v>251.64</v>
      </c>
      <c r="K44" s="41">
        <v>304</v>
      </c>
      <c r="L44" s="40">
        <v>15.86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100</v>
      </c>
      <c r="G45" s="43">
        <v>8.0500000000000007</v>
      </c>
      <c r="H45" s="43">
        <v>9.56</v>
      </c>
      <c r="I45" s="43">
        <v>25.4</v>
      </c>
      <c r="J45" s="43">
        <v>174.2</v>
      </c>
      <c r="K45" s="44">
        <v>229</v>
      </c>
      <c r="L45" s="43">
        <v>22.01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377</v>
      </c>
      <c r="L46" s="43">
        <v>2.34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1.89</v>
      </c>
      <c r="H47" s="43">
        <v>0.26</v>
      </c>
      <c r="I47" s="43">
        <v>12.14</v>
      </c>
      <c r="J47" s="43">
        <v>55.7</v>
      </c>
      <c r="K47" s="44" t="s">
        <v>43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15</v>
      </c>
      <c r="G49" s="43">
        <v>7.54</v>
      </c>
      <c r="H49" s="43">
        <v>7.54</v>
      </c>
      <c r="I49" s="43">
        <v>8.3000000000000007</v>
      </c>
      <c r="J49" s="43">
        <v>102.8</v>
      </c>
      <c r="K49" s="44">
        <v>97</v>
      </c>
      <c r="L49" s="43">
        <v>12.5</v>
      </c>
    </row>
    <row r="50" spans="1:12" ht="15" x14ac:dyDescent="0.25">
      <c r="A50" s="23"/>
      <c r="B50" s="15"/>
      <c r="C50" s="11"/>
      <c r="D50" s="6"/>
      <c r="E50" s="42" t="s">
        <v>58</v>
      </c>
      <c r="F50" s="43">
        <v>25</v>
      </c>
      <c r="G50" s="43">
        <v>1.24</v>
      </c>
      <c r="H50" s="43">
        <v>0.08</v>
      </c>
      <c r="I50" s="43">
        <v>2.6</v>
      </c>
      <c r="J50" s="43">
        <v>16</v>
      </c>
      <c r="K50" s="44">
        <v>131</v>
      </c>
      <c r="L50" s="43">
        <v>6.9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23.169999999999998</v>
      </c>
      <c r="H51" s="19">
        <f t="shared" ref="H51" si="19">SUM(H44:H50)</f>
        <v>23.9</v>
      </c>
      <c r="I51" s="19">
        <f t="shared" ref="I51" si="20">SUM(I44:I50)</f>
        <v>107.46</v>
      </c>
      <c r="J51" s="19">
        <f t="shared" ref="J51:L51" si="21">SUM(J44:J50)</f>
        <v>660.33999999999992</v>
      </c>
      <c r="K51" s="25"/>
      <c r="L51" s="19">
        <f t="shared" si="21"/>
        <v>61.410000000000004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0.66</v>
      </c>
      <c r="H52" s="43">
        <v>4.88</v>
      </c>
      <c r="I52" s="43">
        <v>4.22</v>
      </c>
      <c r="J52" s="43">
        <v>63.52</v>
      </c>
      <c r="K52" s="44">
        <v>48</v>
      </c>
      <c r="L52" s="43">
        <v>10.7</v>
      </c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6.4</v>
      </c>
      <c r="H53" s="43">
        <v>4.24</v>
      </c>
      <c r="I53" s="43">
        <v>13.68</v>
      </c>
      <c r="J53" s="43">
        <v>226.88</v>
      </c>
      <c r="K53" s="44">
        <v>103</v>
      </c>
      <c r="L53" s="43">
        <v>16.95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13.24</v>
      </c>
      <c r="H54" s="43">
        <v>5.32</v>
      </c>
      <c r="I54" s="43">
        <v>4.9000000000000004</v>
      </c>
      <c r="J54" s="43">
        <v>112.55</v>
      </c>
      <c r="K54" s="44">
        <v>280</v>
      </c>
      <c r="L54" s="43">
        <v>33.549999999999997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150</v>
      </c>
      <c r="G55" s="43">
        <v>2.88</v>
      </c>
      <c r="H55" s="43">
        <v>5.65</v>
      </c>
      <c r="I55" s="43">
        <v>19.98</v>
      </c>
      <c r="J55" s="43">
        <v>150</v>
      </c>
      <c r="K55" s="44">
        <v>125</v>
      </c>
      <c r="L55" s="43">
        <v>18.05</v>
      </c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</v>
      </c>
      <c r="H56" s="43">
        <v>0</v>
      </c>
      <c r="I56" s="43">
        <v>14.6</v>
      </c>
      <c r="J56" s="43">
        <v>91</v>
      </c>
      <c r="K56" s="44">
        <v>358</v>
      </c>
      <c r="L56" s="43">
        <v>5.2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40</v>
      </c>
      <c r="G57" s="43">
        <v>2.52</v>
      </c>
      <c r="H57" s="43">
        <v>0.35</v>
      </c>
      <c r="I57" s="43">
        <v>16.18</v>
      </c>
      <c r="J57" s="43">
        <v>74.3</v>
      </c>
      <c r="K57" s="44" t="s">
        <v>43</v>
      </c>
      <c r="L57" s="43">
        <v>2.4</v>
      </c>
    </row>
    <row r="58" spans="1:12" ht="15" x14ac:dyDescent="0.25">
      <c r="A58" s="23"/>
      <c r="B58" s="15"/>
      <c r="C58" s="11"/>
      <c r="D58" s="7" t="s">
        <v>32</v>
      </c>
      <c r="E58" s="42" t="s">
        <v>73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 t="s">
        <v>47</v>
      </c>
      <c r="L58" s="43">
        <v>1.5</v>
      </c>
    </row>
    <row r="59" spans="1:12" ht="15" x14ac:dyDescent="0.25">
      <c r="A59" s="23"/>
      <c r="B59" s="15"/>
      <c r="C59" s="11"/>
      <c r="D59" s="6"/>
      <c r="E59" s="42" t="s">
        <v>74</v>
      </c>
      <c r="F59" s="43">
        <v>50</v>
      </c>
      <c r="G59" s="43">
        <v>1.3</v>
      </c>
      <c r="H59" s="43">
        <v>2.4</v>
      </c>
      <c r="I59" s="43">
        <v>4.2</v>
      </c>
      <c r="J59" s="43">
        <v>34</v>
      </c>
      <c r="K59" s="44">
        <v>587</v>
      </c>
      <c r="L59" s="43">
        <v>1.35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28.68</v>
      </c>
      <c r="H61" s="19">
        <f t="shared" ref="H61" si="23">SUM(H52:H60)</f>
        <v>23.17</v>
      </c>
      <c r="I61" s="19">
        <f t="shared" ref="I61" si="24">SUM(I52:I60)</f>
        <v>92.58</v>
      </c>
      <c r="J61" s="19">
        <f t="shared" ref="J61:L61" si="25">SUM(J52:J60)</f>
        <v>821.22</v>
      </c>
      <c r="K61" s="25"/>
      <c r="L61" s="19">
        <f t="shared" si="25"/>
        <v>89.7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1350</v>
      </c>
      <c r="G62" s="32">
        <f t="shared" ref="G62" si="26">G51+G61</f>
        <v>51.849999999999994</v>
      </c>
      <c r="H62" s="32">
        <f t="shared" ref="H62" si="27">H51+H61</f>
        <v>47.07</v>
      </c>
      <c r="I62" s="32">
        <f t="shared" ref="I62" si="28">I51+I61</f>
        <v>200.04</v>
      </c>
      <c r="J62" s="32">
        <f t="shared" ref="J62:L62" si="29">J51+J61</f>
        <v>1481.56</v>
      </c>
      <c r="K62" s="32"/>
      <c r="L62" s="32">
        <f t="shared" si="29"/>
        <v>151.11000000000001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150</v>
      </c>
      <c r="G63" s="40">
        <v>5.0999999999999996</v>
      </c>
      <c r="H63" s="40">
        <v>7.5</v>
      </c>
      <c r="I63" s="40">
        <v>28.5</v>
      </c>
      <c r="J63" s="40">
        <v>186.5</v>
      </c>
      <c r="K63" s="41">
        <v>309</v>
      </c>
      <c r="L63" s="40">
        <v>5.2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100</v>
      </c>
      <c r="G64" s="43">
        <v>13.24</v>
      </c>
      <c r="H64" s="43">
        <v>5.32</v>
      </c>
      <c r="I64" s="43">
        <v>4.9000000000000004</v>
      </c>
      <c r="J64" s="43">
        <v>112.55</v>
      </c>
      <c r="K64" s="44">
        <v>280</v>
      </c>
      <c r="L64" s="43">
        <v>33.549999999999997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1.1599999999999999</v>
      </c>
      <c r="H65" s="43">
        <v>0.3</v>
      </c>
      <c r="I65" s="43">
        <v>47.26</v>
      </c>
      <c r="J65" s="43">
        <v>196.38</v>
      </c>
      <c r="K65" s="44">
        <v>349</v>
      </c>
      <c r="L65" s="43">
        <v>4.7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1.89</v>
      </c>
      <c r="H66" s="43">
        <v>0.26</v>
      </c>
      <c r="I66" s="43">
        <v>12.14</v>
      </c>
      <c r="J66" s="43">
        <v>55.7</v>
      </c>
      <c r="K66" s="44" t="s">
        <v>43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 t="s">
        <v>63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>
        <v>13.81</v>
      </c>
    </row>
    <row r="68" spans="1:12" ht="15" x14ac:dyDescent="0.25">
      <c r="A68" s="23"/>
      <c r="B68" s="15"/>
      <c r="C68" s="11"/>
      <c r="D68" s="6"/>
      <c r="E68" s="42" t="s">
        <v>46</v>
      </c>
      <c r="F68" s="43">
        <v>20</v>
      </c>
      <c r="G68" s="43">
        <v>1.1200000000000001</v>
      </c>
      <c r="H68" s="43">
        <v>0.22</v>
      </c>
      <c r="I68" s="43">
        <v>9.8800000000000008</v>
      </c>
      <c r="J68" s="43">
        <v>45.98</v>
      </c>
      <c r="K68" s="44" t="s">
        <v>47</v>
      </c>
      <c r="L68" s="43">
        <v>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22.91</v>
      </c>
      <c r="H70" s="19">
        <f t="shared" ref="H70" si="31">SUM(H63:H69)</f>
        <v>14.000000000000002</v>
      </c>
      <c r="I70" s="19">
        <f t="shared" ref="I70" si="32">SUM(I63:I69)</f>
        <v>112.47999999999999</v>
      </c>
      <c r="J70" s="19">
        <f t="shared" ref="J70:L70" si="33">SUM(J63:J69)</f>
        <v>641.51</v>
      </c>
      <c r="K70" s="25"/>
      <c r="L70" s="19">
        <f t="shared" si="33"/>
        <v>60.06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0.97</v>
      </c>
      <c r="H71" s="43">
        <v>5.67</v>
      </c>
      <c r="I71" s="43">
        <v>7.75</v>
      </c>
      <c r="J71" s="43">
        <v>84.74</v>
      </c>
      <c r="K71" s="44">
        <v>41</v>
      </c>
      <c r="L71" s="43">
        <v>9.5399999999999991</v>
      </c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1.19</v>
      </c>
      <c r="H72" s="43">
        <v>3.93</v>
      </c>
      <c r="I72" s="43">
        <v>4.87</v>
      </c>
      <c r="J72" s="43">
        <v>61</v>
      </c>
      <c r="K72" s="44">
        <v>98</v>
      </c>
      <c r="L72" s="43">
        <v>16.489999999999998</v>
      </c>
    </row>
    <row r="73" spans="1:12" ht="15" x14ac:dyDescent="0.25">
      <c r="A73" s="23"/>
      <c r="B73" s="15"/>
      <c r="C73" s="11"/>
      <c r="D73" s="7" t="s">
        <v>28</v>
      </c>
      <c r="E73" s="42" t="s">
        <v>49</v>
      </c>
      <c r="F73" s="43">
        <v>100</v>
      </c>
      <c r="G73" s="43">
        <v>17.329999999999998</v>
      </c>
      <c r="H73" s="43">
        <v>10.66</v>
      </c>
      <c r="I73" s="43">
        <v>0</v>
      </c>
      <c r="J73" s="43">
        <v>165.33</v>
      </c>
      <c r="K73" s="44">
        <v>288</v>
      </c>
      <c r="L73" s="43">
        <v>36.06</v>
      </c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4.38</v>
      </c>
      <c r="H74" s="43">
        <v>6.44</v>
      </c>
      <c r="I74" s="43">
        <v>44.02</v>
      </c>
      <c r="J74" s="43">
        <v>251.64</v>
      </c>
      <c r="K74" s="44">
        <v>304</v>
      </c>
      <c r="L74" s="43">
        <v>15.86</v>
      </c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>
        <v>6.5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40</v>
      </c>
      <c r="G76" s="43">
        <v>2.52</v>
      </c>
      <c r="H76" s="43">
        <v>0.35</v>
      </c>
      <c r="I76" s="43">
        <v>16.18</v>
      </c>
      <c r="J76" s="43">
        <v>74.3</v>
      </c>
      <c r="K76" s="44" t="s">
        <v>43</v>
      </c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73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 t="s">
        <v>47</v>
      </c>
      <c r="L77" s="43">
        <v>1.5</v>
      </c>
    </row>
    <row r="78" spans="1:12" ht="15" x14ac:dyDescent="0.25">
      <c r="A78" s="23"/>
      <c r="B78" s="15"/>
      <c r="C78" s="11"/>
      <c r="D78" s="6"/>
      <c r="E78" s="42" t="s">
        <v>74</v>
      </c>
      <c r="F78" s="43">
        <v>20</v>
      </c>
      <c r="G78" s="43">
        <v>1.3</v>
      </c>
      <c r="H78" s="43">
        <v>2.4</v>
      </c>
      <c r="I78" s="43">
        <v>4.2</v>
      </c>
      <c r="J78" s="43">
        <v>34</v>
      </c>
      <c r="K78" s="44">
        <v>587</v>
      </c>
      <c r="L78" s="43">
        <v>1.35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29.529999999999998</v>
      </c>
      <c r="H80" s="19">
        <f t="shared" ref="H80" si="35">SUM(H71:H79)</f>
        <v>29.939999999999998</v>
      </c>
      <c r="I80" s="19">
        <f t="shared" ref="I80" si="36">SUM(I71:I79)</f>
        <v>119.71999999999998</v>
      </c>
      <c r="J80" s="19">
        <f t="shared" ref="J80:L80" si="37">SUM(J71:J79)</f>
        <v>854.58</v>
      </c>
      <c r="K80" s="25"/>
      <c r="L80" s="19">
        <f t="shared" si="37"/>
        <v>89.7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1300</v>
      </c>
      <c r="G81" s="32">
        <f t="shared" ref="G81" si="38">G70+G80</f>
        <v>52.44</v>
      </c>
      <c r="H81" s="32">
        <f t="shared" ref="H81" si="39">H70+H80</f>
        <v>43.94</v>
      </c>
      <c r="I81" s="32">
        <f t="shared" ref="I81" si="40">I70+I80</f>
        <v>232.2</v>
      </c>
      <c r="J81" s="32">
        <f t="shared" ref="J81:L81" si="41">J70+J80</f>
        <v>1496.0900000000001</v>
      </c>
      <c r="K81" s="32"/>
      <c r="L81" s="32">
        <f t="shared" si="41"/>
        <v>149.76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10.68</v>
      </c>
      <c r="H82" s="40">
        <v>4.92</v>
      </c>
      <c r="I82" s="40">
        <v>47.8</v>
      </c>
      <c r="J82" s="40">
        <v>278.23</v>
      </c>
      <c r="K82" s="41">
        <v>302</v>
      </c>
      <c r="L82" s="40">
        <v>16.100000000000001</v>
      </c>
    </row>
    <row r="83" spans="1:12" ht="15" x14ac:dyDescent="0.25">
      <c r="A83" s="23"/>
      <c r="B83" s="15"/>
      <c r="C83" s="11"/>
      <c r="D83" s="6"/>
      <c r="E83" s="42" t="s">
        <v>65</v>
      </c>
      <c r="F83" s="43">
        <v>100</v>
      </c>
      <c r="G83" s="43">
        <v>5.24</v>
      </c>
      <c r="H83" s="43">
        <v>4.2699999999999996</v>
      </c>
      <c r="I83" s="43">
        <v>2.4300000000000002</v>
      </c>
      <c r="J83" s="43">
        <v>92.88</v>
      </c>
      <c r="K83" s="44">
        <v>278</v>
      </c>
      <c r="L83" s="43">
        <v>28.61</v>
      </c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</v>
      </c>
      <c r="H84" s="43">
        <v>0</v>
      </c>
      <c r="I84" s="43">
        <v>14.6</v>
      </c>
      <c r="J84" s="43">
        <v>91</v>
      </c>
      <c r="K84" s="44">
        <v>358</v>
      </c>
      <c r="L84" s="43">
        <v>5.2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30</v>
      </c>
      <c r="G85" s="43">
        <v>1.89</v>
      </c>
      <c r="H85" s="43">
        <v>0.26</v>
      </c>
      <c r="I85" s="43">
        <v>12.14</v>
      </c>
      <c r="J85" s="43">
        <v>55.7</v>
      </c>
      <c r="K85" s="44" t="s">
        <v>43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46</v>
      </c>
      <c r="F87" s="43">
        <v>20</v>
      </c>
      <c r="G87" s="43">
        <v>1.1200000000000001</v>
      </c>
      <c r="H87" s="43">
        <v>0.22</v>
      </c>
      <c r="I87" s="43">
        <v>9.8800000000000008</v>
      </c>
      <c r="J87" s="43">
        <v>45.9</v>
      </c>
      <c r="K87" s="44" t="s">
        <v>47</v>
      </c>
      <c r="L87" s="43">
        <v>1</v>
      </c>
    </row>
    <row r="88" spans="1:12" ht="15" x14ac:dyDescent="0.25">
      <c r="A88" s="23"/>
      <c r="B88" s="15"/>
      <c r="C88" s="11"/>
      <c r="D88" s="6"/>
      <c r="E88" s="42" t="s">
        <v>67</v>
      </c>
      <c r="F88" s="43">
        <v>60</v>
      </c>
      <c r="G88" s="43">
        <v>0.97</v>
      </c>
      <c r="H88" s="43">
        <v>2.57</v>
      </c>
      <c r="I88" s="43">
        <v>2.63</v>
      </c>
      <c r="J88" s="43">
        <v>37.9</v>
      </c>
      <c r="K88" s="44">
        <v>86</v>
      </c>
      <c r="L88" s="43">
        <v>8.6999999999999993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19.899999999999999</v>
      </c>
      <c r="H89" s="19">
        <f t="shared" ref="H89" si="43">SUM(H82:H88)</f>
        <v>12.24</v>
      </c>
      <c r="I89" s="19">
        <f t="shared" ref="I89" si="44">SUM(I82:I88)</f>
        <v>89.47999999999999</v>
      </c>
      <c r="J89" s="19">
        <f t="shared" ref="J89:L89" si="45">SUM(J82:J88)</f>
        <v>601.61</v>
      </c>
      <c r="K89" s="25"/>
      <c r="L89" s="19">
        <f t="shared" si="45"/>
        <v>61.41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60</v>
      </c>
      <c r="G90" s="43">
        <v>1.65</v>
      </c>
      <c r="H90" s="43">
        <v>3.78</v>
      </c>
      <c r="I90" s="43">
        <v>14.22</v>
      </c>
      <c r="J90" s="43">
        <v>98.52</v>
      </c>
      <c r="K90" s="44">
        <v>39</v>
      </c>
      <c r="L90" s="43">
        <v>14.06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4.0199999999999996</v>
      </c>
      <c r="H91" s="43">
        <v>5.67</v>
      </c>
      <c r="I91" s="43">
        <v>13.52</v>
      </c>
      <c r="J91" s="43">
        <v>85.8</v>
      </c>
      <c r="K91" s="44">
        <v>96</v>
      </c>
      <c r="L91" s="43">
        <v>17.649999999999999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100</v>
      </c>
      <c r="G92" s="43">
        <v>7.76</v>
      </c>
      <c r="H92" s="43">
        <v>10.39</v>
      </c>
      <c r="I92" s="43">
        <v>9.49</v>
      </c>
      <c r="J92" s="43">
        <v>164.7</v>
      </c>
      <c r="K92" s="44">
        <v>280</v>
      </c>
      <c r="L92" s="43">
        <v>34.89</v>
      </c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5.0999999999999996</v>
      </c>
      <c r="H93" s="43">
        <v>7.5</v>
      </c>
      <c r="I93" s="43">
        <v>28.5</v>
      </c>
      <c r="J93" s="43">
        <v>186.5</v>
      </c>
      <c r="K93" s="44">
        <v>309</v>
      </c>
      <c r="L93" s="43">
        <v>5.2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389</v>
      </c>
      <c r="L94" s="43">
        <v>14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40</v>
      </c>
      <c r="G95" s="43">
        <v>2.52</v>
      </c>
      <c r="H95" s="43">
        <v>0.35</v>
      </c>
      <c r="I95" s="43">
        <v>16.18</v>
      </c>
      <c r="J95" s="43">
        <v>74.3</v>
      </c>
      <c r="K95" s="44" t="s">
        <v>43</v>
      </c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73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 t="s">
        <v>47</v>
      </c>
      <c r="L96" s="43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23.73</v>
      </c>
      <c r="H99" s="19">
        <f t="shared" ref="H99" si="47">SUM(H90:H98)</f>
        <v>28.22</v>
      </c>
      <c r="I99" s="19">
        <f t="shared" ref="I99" si="48">SUM(I90:I98)</f>
        <v>116.93</v>
      </c>
      <c r="J99" s="19">
        <f t="shared" ref="J99:L99" si="49">SUM(J90:J98)</f>
        <v>765.39</v>
      </c>
      <c r="K99" s="25"/>
      <c r="L99" s="19">
        <f t="shared" si="49"/>
        <v>89.7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1340</v>
      </c>
      <c r="G100" s="32">
        <f t="shared" ref="G100" si="50">G89+G99</f>
        <v>43.629999999999995</v>
      </c>
      <c r="H100" s="32">
        <f t="shared" ref="H100" si="51">H89+H99</f>
        <v>40.46</v>
      </c>
      <c r="I100" s="32">
        <f t="shared" ref="I100" si="52">I89+I99</f>
        <v>206.41</v>
      </c>
      <c r="J100" s="32">
        <f t="shared" ref="J100:L100" si="53">J89+J99</f>
        <v>1367</v>
      </c>
      <c r="K100" s="32"/>
      <c r="L100" s="32">
        <f t="shared" si="53"/>
        <v>151.11000000000001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4.08</v>
      </c>
      <c r="H101" s="40">
        <v>7.39</v>
      </c>
      <c r="I101" s="40">
        <v>36.08</v>
      </c>
      <c r="J101" s="40">
        <v>227.72</v>
      </c>
      <c r="K101" s="41">
        <v>174</v>
      </c>
      <c r="L101" s="40">
        <v>21.46</v>
      </c>
    </row>
    <row r="102" spans="1:12" ht="15" x14ac:dyDescent="0.25">
      <c r="A102" s="23"/>
      <c r="B102" s="15"/>
      <c r="C102" s="11"/>
      <c r="D102" s="6"/>
      <c r="E102" s="42" t="s">
        <v>87</v>
      </c>
      <c r="F102" s="43">
        <v>15</v>
      </c>
      <c r="G102" s="43">
        <v>7.54</v>
      </c>
      <c r="H102" s="43">
        <v>7.54</v>
      </c>
      <c r="I102" s="43">
        <v>8.3000000000000007</v>
      </c>
      <c r="J102" s="43">
        <v>102.8</v>
      </c>
      <c r="K102" s="44">
        <v>97</v>
      </c>
      <c r="L102" s="43">
        <v>12.5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1.4</v>
      </c>
      <c r="H103" s="43">
        <v>1.6</v>
      </c>
      <c r="I103" s="43">
        <v>17.350000000000001</v>
      </c>
      <c r="J103" s="43">
        <v>89.32</v>
      </c>
      <c r="K103" s="44">
        <v>692</v>
      </c>
      <c r="L103" s="43">
        <v>13.5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30</v>
      </c>
      <c r="G104" s="43">
        <v>1.89</v>
      </c>
      <c r="H104" s="43">
        <v>0.26</v>
      </c>
      <c r="I104" s="43">
        <v>12.14</v>
      </c>
      <c r="J104" s="43">
        <v>55.7</v>
      </c>
      <c r="K104" s="44" t="s">
        <v>43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88</v>
      </c>
      <c r="F106" s="43">
        <v>15</v>
      </c>
      <c r="G106" s="43">
        <v>0.1</v>
      </c>
      <c r="H106" s="43">
        <v>7.2</v>
      </c>
      <c r="I106" s="43">
        <v>0.13</v>
      </c>
      <c r="J106" s="43">
        <v>65.72</v>
      </c>
      <c r="K106" s="44">
        <v>14</v>
      </c>
      <c r="L106" s="43">
        <v>11.15</v>
      </c>
    </row>
    <row r="107" spans="1:12" ht="15" x14ac:dyDescent="0.25">
      <c r="A107" s="23"/>
      <c r="B107" s="15"/>
      <c r="C107" s="11"/>
      <c r="D107" s="6"/>
      <c r="E107" s="42" t="s">
        <v>89</v>
      </c>
      <c r="F107" s="43">
        <v>20</v>
      </c>
      <c r="G107" s="43">
        <v>1.1200000000000001</v>
      </c>
      <c r="H107" s="43">
        <v>0.22</v>
      </c>
      <c r="I107" s="43">
        <v>9.8800000000000008</v>
      </c>
      <c r="J107" s="43">
        <v>45.98</v>
      </c>
      <c r="K107" s="44" t="s">
        <v>51</v>
      </c>
      <c r="L107" s="43">
        <v>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4">SUM(G101:G107)</f>
        <v>16.130000000000003</v>
      </c>
      <c r="H108" s="19">
        <f t="shared" si="54"/>
        <v>24.21</v>
      </c>
      <c r="I108" s="19">
        <f t="shared" si="54"/>
        <v>83.88</v>
      </c>
      <c r="J108" s="19">
        <f t="shared" si="54"/>
        <v>587.24</v>
      </c>
      <c r="K108" s="25"/>
      <c r="L108" s="19">
        <f t="shared" ref="L108" si="55">SUM(L101:L107)</f>
        <v>61.41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60</v>
      </c>
      <c r="G109" s="43">
        <v>1.05</v>
      </c>
      <c r="H109" s="43">
        <v>2.6</v>
      </c>
      <c r="I109" s="43">
        <v>5.17</v>
      </c>
      <c r="J109" s="43">
        <v>48.32</v>
      </c>
      <c r="K109" s="44">
        <v>45</v>
      </c>
      <c r="L109" s="43">
        <v>15.2</v>
      </c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2.14</v>
      </c>
      <c r="H110" s="43">
        <v>2.2599999999999998</v>
      </c>
      <c r="I110" s="43">
        <v>13.96</v>
      </c>
      <c r="J110" s="43">
        <v>94.6</v>
      </c>
      <c r="K110" s="44">
        <v>103</v>
      </c>
      <c r="L110" s="43">
        <v>14.09</v>
      </c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100</v>
      </c>
      <c r="G111" s="43">
        <v>13.24</v>
      </c>
      <c r="H111" s="43">
        <v>5.32</v>
      </c>
      <c r="I111" s="43">
        <v>4.9000000000000004</v>
      </c>
      <c r="J111" s="43">
        <v>112.55</v>
      </c>
      <c r="K111" s="44">
        <v>280</v>
      </c>
      <c r="L111" s="43">
        <v>33.86</v>
      </c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10.68</v>
      </c>
      <c r="H112" s="43">
        <v>4.92</v>
      </c>
      <c r="I112" s="43">
        <v>47.8</v>
      </c>
      <c r="J112" s="43">
        <v>278.23</v>
      </c>
      <c r="K112" s="44">
        <v>302</v>
      </c>
      <c r="L112" s="43">
        <v>16.100000000000001</v>
      </c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</v>
      </c>
      <c r="H113" s="43">
        <v>0</v>
      </c>
      <c r="I113" s="43">
        <v>14.6</v>
      </c>
      <c r="J113" s="43">
        <v>91</v>
      </c>
      <c r="K113" s="44">
        <v>358</v>
      </c>
      <c r="L113" s="43">
        <v>5.2</v>
      </c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40</v>
      </c>
      <c r="G114" s="43">
        <v>2.52</v>
      </c>
      <c r="H114" s="43">
        <v>0.35</v>
      </c>
      <c r="I114" s="43">
        <v>16.18</v>
      </c>
      <c r="J114" s="43">
        <v>74.3</v>
      </c>
      <c r="K114" s="44" t="s">
        <v>43</v>
      </c>
      <c r="L114" s="43">
        <v>2.4</v>
      </c>
    </row>
    <row r="115" spans="1:12" ht="15" x14ac:dyDescent="0.25">
      <c r="A115" s="23"/>
      <c r="B115" s="15"/>
      <c r="C115" s="11"/>
      <c r="D115" s="7" t="s">
        <v>32</v>
      </c>
      <c r="E115" s="42" t="s">
        <v>73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 t="s">
        <v>47</v>
      </c>
      <c r="L115" s="43">
        <v>1.5</v>
      </c>
    </row>
    <row r="116" spans="1:12" ht="15" x14ac:dyDescent="0.25">
      <c r="A116" s="23"/>
      <c r="B116" s="15"/>
      <c r="C116" s="11"/>
      <c r="D116" s="6"/>
      <c r="E116" s="42" t="s">
        <v>74</v>
      </c>
      <c r="F116" s="43">
        <v>50</v>
      </c>
      <c r="G116" s="43">
        <v>1.3</v>
      </c>
      <c r="H116" s="43">
        <v>2.4</v>
      </c>
      <c r="I116" s="43">
        <v>4.2</v>
      </c>
      <c r="J116" s="43">
        <v>34</v>
      </c>
      <c r="K116" s="44">
        <v>587</v>
      </c>
      <c r="L116" s="43">
        <v>1.35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32.61</v>
      </c>
      <c r="H118" s="19">
        <f t="shared" si="56"/>
        <v>18.18</v>
      </c>
      <c r="I118" s="19">
        <f t="shared" si="56"/>
        <v>121.62999999999998</v>
      </c>
      <c r="J118" s="19">
        <f t="shared" si="56"/>
        <v>801.97</v>
      </c>
      <c r="K118" s="25"/>
      <c r="L118" s="19">
        <f t="shared" ref="L118" si="57">SUM(L109:L117)</f>
        <v>89.7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1310</v>
      </c>
      <c r="G119" s="32">
        <f t="shared" ref="G119" si="58">G108+G118</f>
        <v>48.74</v>
      </c>
      <c r="H119" s="32">
        <f t="shared" ref="H119" si="59">H108+H118</f>
        <v>42.39</v>
      </c>
      <c r="I119" s="32">
        <f t="shared" ref="I119" si="60">I108+I118</f>
        <v>205.51</v>
      </c>
      <c r="J119" s="32">
        <f t="shared" ref="J119:L119" si="61">J108+J118</f>
        <v>1389.21</v>
      </c>
      <c r="K119" s="32"/>
      <c r="L119" s="32">
        <f t="shared" si="61"/>
        <v>151.11000000000001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150</v>
      </c>
      <c r="G120" s="40">
        <v>12.98</v>
      </c>
      <c r="H120" s="40">
        <v>6.52</v>
      </c>
      <c r="I120" s="40">
        <v>33.35</v>
      </c>
      <c r="J120" s="40">
        <v>242.85</v>
      </c>
      <c r="K120" s="41">
        <v>199</v>
      </c>
      <c r="L120" s="40">
        <v>5.2</v>
      </c>
    </row>
    <row r="121" spans="1:12" ht="15" x14ac:dyDescent="0.25">
      <c r="A121" s="14"/>
      <c r="B121" s="15"/>
      <c r="C121" s="11"/>
      <c r="D121" s="6"/>
      <c r="E121" s="42" t="s">
        <v>84</v>
      </c>
      <c r="F121" s="43">
        <v>100</v>
      </c>
      <c r="G121" s="43">
        <v>7.76</v>
      </c>
      <c r="H121" s="43">
        <v>10.39</v>
      </c>
      <c r="I121" s="43">
        <v>9.49</v>
      </c>
      <c r="J121" s="43">
        <v>164.7</v>
      </c>
      <c r="K121" s="44">
        <v>280</v>
      </c>
      <c r="L121" s="43">
        <v>34.89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0.16</v>
      </c>
      <c r="H122" s="43">
        <v>0.16</v>
      </c>
      <c r="I122" s="43">
        <v>27.88</v>
      </c>
      <c r="J122" s="43">
        <v>114.6</v>
      </c>
      <c r="K122" s="44">
        <v>342</v>
      </c>
      <c r="L122" s="43">
        <v>7.85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30</v>
      </c>
      <c r="G123" s="43">
        <v>1.89</v>
      </c>
      <c r="H123" s="43">
        <v>0.26</v>
      </c>
      <c r="I123" s="43">
        <v>12.14</v>
      </c>
      <c r="J123" s="43">
        <v>55.7</v>
      </c>
      <c r="K123" s="44" t="s">
        <v>43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52</v>
      </c>
      <c r="F125" s="43">
        <v>60</v>
      </c>
      <c r="G125" s="43">
        <v>1.1200000000000001</v>
      </c>
      <c r="H125" s="43">
        <v>8.08</v>
      </c>
      <c r="I125" s="43">
        <v>6.08</v>
      </c>
      <c r="J125" s="43">
        <v>87.72</v>
      </c>
      <c r="K125" s="44">
        <v>30</v>
      </c>
      <c r="L125" s="43">
        <v>10.67</v>
      </c>
    </row>
    <row r="126" spans="1:12" ht="15" x14ac:dyDescent="0.25">
      <c r="A126" s="14"/>
      <c r="B126" s="15"/>
      <c r="C126" s="11"/>
      <c r="D126" s="6"/>
      <c r="E126" s="42" t="s">
        <v>46</v>
      </c>
      <c r="F126" s="43">
        <v>20</v>
      </c>
      <c r="G126" s="43">
        <v>1.1200000000000001</v>
      </c>
      <c r="H126" s="43">
        <v>0.2</v>
      </c>
      <c r="I126" s="43">
        <v>9.8800000000000008</v>
      </c>
      <c r="J126" s="43">
        <v>45.98</v>
      </c>
      <c r="K126" s="44" t="s">
        <v>47</v>
      </c>
      <c r="L126" s="43">
        <v>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25.030000000000005</v>
      </c>
      <c r="H127" s="19">
        <f t="shared" si="62"/>
        <v>25.610000000000003</v>
      </c>
      <c r="I127" s="19">
        <f t="shared" si="62"/>
        <v>98.82</v>
      </c>
      <c r="J127" s="19">
        <f t="shared" si="62"/>
        <v>711.55000000000007</v>
      </c>
      <c r="K127" s="25"/>
      <c r="L127" s="19">
        <f t="shared" ref="L127" si="63">SUM(L120:L126)</f>
        <v>61.410000000000004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6.32</v>
      </c>
      <c r="H128" s="43">
        <v>4.6399999999999997</v>
      </c>
      <c r="I128" s="43">
        <v>14.08</v>
      </c>
      <c r="J128" s="43">
        <v>123.04</v>
      </c>
      <c r="K128" s="44">
        <v>58</v>
      </c>
      <c r="L128" s="43">
        <v>11.14</v>
      </c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4.0199999999999996</v>
      </c>
      <c r="H129" s="43">
        <v>5.67</v>
      </c>
      <c r="I129" s="43">
        <v>13.52</v>
      </c>
      <c r="J129" s="43">
        <v>85.8</v>
      </c>
      <c r="K129" s="44">
        <v>96</v>
      </c>
      <c r="L129" s="43">
        <v>17.649999999999999</v>
      </c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200</v>
      </c>
      <c r="G130" s="43">
        <v>6.76</v>
      </c>
      <c r="H130" s="43">
        <v>7.43</v>
      </c>
      <c r="I130" s="43">
        <v>6.1</v>
      </c>
      <c r="J130" s="43">
        <v>229.92</v>
      </c>
      <c r="K130" s="44">
        <v>254</v>
      </c>
      <c r="L130" s="43">
        <v>43.01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1</v>
      </c>
      <c r="H132" s="43">
        <v>0.2</v>
      </c>
      <c r="I132" s="43">
        <v>20.2</v>
      </c>
      <c r="J132" s="43">
        <v>86.6</v>
      </c>
      <c r="K132" s="44">
        <v>389</v>
      </c>
      <c r="L132" s="43">
        <v>14</v>
      </c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40</v>
      </c>
      <c r="G133" s="43">
        <v>2.52</v>
      </c>
      <c r="H133" s="43">
        <v>0.35</v>
      </c>
      <c r="I133" s="43">
        <v>16.18</v>
      </c>
      <c r="J133" s="43">
        <v>74.3</v>
      </c>
      <c r="K133" s="44" t="s">
        <v>43</v>
      </c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73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 t="s">
        <v>47</v>
      </c>
      <c r="L134" s="43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22.3</v>
      </c>
      <c r="H137" s="19">
        <f t="shared" si="64"/>
        <v>18.619999999999997</v>
      </c>
      <c r="I137" s="19">
        <f t="shared" si="64"/>
        <v>84.9</v>
      </c>
      <c r="J137" s="19">
        <f t="shared" si="64"/>
        <v>668.63</v>
      </c>
      <c r="K137" s="25"/>
      <c r="L137" s="19">
        <f t="shared" ref="L137" si="65">SUM(L128:L136)</f>
        <v>89.7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1290</v>
      </c>
      <c r="G138" s="32">
        <f t="shared" ref="G138" si="66">G127+G137</f>
        <v>47.330000000000005</v>
      </c>
      <c r="H138" s="32">
        <f t="shared" ref="H138" si="67">H127+H137</f>
        <v>44.230000000000004</v>
      </c>
      <c r="I138" s="32">
        <f t="shared" ref="I138" si="68">I127+I137</f>
        <v>183.72</v>
      </c>
      <c r="J138" s="32">
        <f t="shared" ref="J138:L138" si="69">J127+J137</f>
        <v>1380.18</v>
      </c>
      <c r="K138" s="32"/>
      <c r="L138" s="32">
        <f t="shared" si="69"/>
        <v>151.11000000000001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200</v>
      </c>
      <c r="G139" s="40">
        <v>15.3</v>
      </c>
      <c r="H139" s="40">
        <v>11.88</v>
      </c>
      <c r="I139" s="40">
        <v>31.7</v>
      </c>
      <c r="J139" s="40">
        <v>237.96</v>
      </c>
      <c r="K139" s="41">
        <v>287</v>
      </c>
      <c r="L139" s="40">
        <v>34.21</v>
      </c>
    </row>
    <row r="140" spans="1:12" ht="15" x14ac:dyDescent="0.25">
      <c r="A140" s="23"/>
      <c r="B140" s="15"/>
      <c r="C140" s="11"/>
      <c r="D140" s="6"/>
      <c r="E140" s="42" t="s">
        <v>41</v>
      </c>
      <c r="F140" s="43">
        <v>55</v>
      </c>
      <c r="G140" s="43">
        <v>5.08</v>
      </c>
      <c r="H140" s="43">
        <v>4.5999999999999996</v>
      </c>
      <c r="I140" s="43">
        <v>0.28000000000000003</v>
      </c>
      <c r="J140" s="43">
        <v>62.84</v>
      </c>
      <c r="K140" s="44">
        <v>209</v>
      </c>
      <c r="L140" s="43">
        <v>10.5</v>
      </c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</v>
      </c>
      <c r="H141" s="43">
        <v>0</v>
      </c>
      <c r="I141" s="43">
        <v>14.6</v>
      </c>
      <c r="J141" s="43">
        <v>91</v>
      </c>
      <c r="K141" s="44">
        <v>358</v>
      </c>
      <c r="L141" s="43">
        <v>5.2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30</v>
      </c>
      <c r="G142" s="43">
        <v>1.89</v>
      </c>
      <c r="H142" s="43">
        <v>0.26</v>
      </c>
      <c r="I142" s="43">
        <v>12.14</v>
      </c>
      <c r="J142" s="43">
        <v>55.7</v>
      </c>
      <c r="K142" s="44" t="s">
        <v>95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60</v>
      </c>
      <c r="G144" s="43">
        <v>0.97</v>
      </c>
      <c r="H144" s="43">
        <v>2.57</v>
      </c>
      <c r="I144" s="43">
        <v>2.63</v>
      </c>
      <c r="J144" s="43">
        <v>37.9</v>
      </c>
      <c r="K144" s="44">
        <v>86</v>
      </c>
      <c r="L144" s="43">
        <v>8.6999999999999993</v>
      </c>
    </row>
    <row r="145" spans="1:12" ht="15" x14ac:dyDescent="0.25">
      <c r="A145" s="23"/>
      <c r="B145" s="15"/>
      <c r="C145" s="11"/>
      <c r="D145" s="6"/>
      <c r="E145" s="42" t="s">
        <v>46</v>
      </c>
      <c r="F145" s="43">
        <v>20</v>
      </c>
      <c r="G145" s="43">
        <v>1.1200000000000001</v>
      </c>
      <c r="H145" s="43">
        <v>0.22</v>
      </c>
      <c r="I145" s="43">
        <v>9.8800000000000008</v>
      </c>
      <c r="J145" s="43">
        <v>45.98</v>
      </c>
      <c r="K145" s="44" t="s">
        <v>51</v>
      </c>
      <c r="L145" s="43">
        <v>1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24.360000000000003</v>
      </c>
      <c r="H146" s="19">
        <f t="shared" si="70"/>
        <v>19.53</v>
      </c>
      <c r="I146" s="19">
        <f t="shared" si="70"/>
        <v>71.23</v>
      </c>
      <c r="J146" s="19">
        <f t="shared" si="70"/>
        <v>531.38</v>
      </c>
      <c r="K146" s="25"/>
      <c r="L146" s="19">
        <f t="shared" ref="L146" si="71">SUM(L139:L145)</f>
        <v>61.41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1.65</v>
      </c>
      <c r="H147" s="43">
        <v>3.78</v>
      </c>
      <c r="I147" s="43">
        <v>14.22</v>
      </c>
      <c r="J147" s="43">
        <v>98.52</v>
      </c>
      <c r="K147" s="44">
        <v>39</v>
      </c>
      <c r="L147" s="43">
        <v>14.06</v>
      </c>
    </row>
    <row r="148" spans="1:12" ht="15" x14ac:dyDescent="0.25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6.4</v>
      </c>
      <c r="H148" s="43">
        <v>4.24</v>
      </c>
      <c r="I148" s="43">
        <v>13.68</v>
      </c>
      <c r="J148" s="43">
        <v>226.88</v>
      </c>
      <c r="K148" s="44">
        <v>103</v>
      </c>
      <c r="L148" s="43">
        <v>18.14</v>
      </c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100</v>
      </c>
      <c r="G149" s="43">
        <v>5.24</v>
      </c>
      <c r="H149" s="43">
        <v>428</v>
      </c>
      <c r="I149" s="43">
        <v>2.4300000000000002</v>
      </c>
      <c r="J149" s="43">
        <v>92.88</v>
      </c>
      <c r="K149" s="44">
        <v>278</v>
      </c>
      <c r="L149" s="43">
        <v>29.5</v>
      </c>
    </row>
    <row r="150" spans="1:12" ht="15" x14ac:dyDescent="0.2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2.88</v>
      </c>
      <c r="H150" s="43">
        <v>5.65</v>
      </c>
      <c r="I150" s="43">
        <v>19.98</v>
      </c>
      <c r="J150" s="43">
        <v>150</v>
      </c>
      <c r="K150" s="44">
        <v>125</v>
      </c>
      <c r="L150" s="43">
        <v>18.05</v>
      </c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1.1599999999999999</v>
      </c>
      <c r="H151" s="43">
        <v>0.3</v>
      </c>
      <c r="I151" s="43">
        <v>47.26</v>
      </c>
      <c r="J151" s="43">
        <v>196.38</v>
      </c>
      <c r="K151" s="44">
        <v>349</v>
      </c>
      <c r="L151" s="43">
        <v>4.7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40</v>
      </c>
      <c r="G152" s="43">
        <v>2.52</v>
      </c>
      <c r="H152" s="43">
        <v>0.35</v>
      </c>
      <c r="I152" s="43">
        <v>16.18</v>
      </c>
      <c r="J152" s="43">
        <v>74.3</v>
      </c>
      <c r="K152" s="44" t="s">
        <v>43</v>
      </c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73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 t="s">
        <v>47</v>
      </c>
      <c r="L153" s="43">
        <v>1.5</v>
      </c>
    </row>
    <row r="154" spans="1:12" ht="15" x14ac:dyDescent="0.25">
      <c r="A154" s="23"/>
      <c r="B154" s="15"/>
      <c r="C154" s="11"/>
      <c r="D154" s="6"/>
      <c r="E154" s="42" t="s">
        <v>74</v>
      </c>
      <c r="F154" s="43">
        <v>50</v>
      </c>
      <c r="G154" s="43">
        <v>1.3</v>
      </c>
      <c r="H154" s="43">
        <v>2.4</v>
      </c>
      <c r="I154" s="43">
        <v>4.2</v>
      </c>
      <c r="J154" s="43">
        <v>34</v>
      </c>
      <c r="K154" s="44">
        <v>587</v>
      </c>
      <c r="L154" s="43">
        <v>1.35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22.830000000000002</v>
      </c>
      <c r="H156" s="19">
        <f t="shared" si="72"/>
        <v>445.04999999999995</v>
      </c>
      <c r="I156" s="19">
        <f t="shared" si="72"/>
        <v>132.76999999999998</v>
      </c>
      <c r="J156" s="19">
        <f t="shared" si="72"/>
        <v>941.93</v>
      </c>
      <c r="K156" s="25"/>
      <c r="L156" s="19">
        <f t="shared" ref="L156" si="73">SUM(L147:L155)</f>
        <v>89.7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1395</v>
      </c>
      <c r="G157" s="32">
        <f t="shared" ref="G157" si="74">G146+G156</f>
        <v>47.190000000000005</v>
      </c>
      <c r="H157" s="32">
        <f t="shared" ref="H157" si="75">H146+H156</f>
        <v>464.57999999999993</v>
      </c>
      <c r="I157" s="32">
        <f t="shared" ref="I157" si="76">I146+I156</f>
        <v>204</v>
      </c>
      <c r="J157" s="32">
        <f t="shared" ref="J157:L157" si="77">J146+J156</f>
        <v>1473.31</v>
      </c>
      <c r="K157" s="32"/>
      <c r="L157" s="32">
        <f t="shared" si="77"/>
        <v>151.11000000000001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150</v>
      </c>
      <c r="G158" s="40">
        <v>10.68</v>
      </c>
      <c r="H158" s="40">
        <v>4.92</v>
      </c>
      <c r="I158" s="40">
        <v>47.8</v>
      </c>
      <c r="J158" s="40">
        <v>47.8</v>
      </c>
      <c r="K158" s="41">
        <v>302</v>
      </c>
      <c r="L158" s="40">
        <v>16.100000000000001</v>
      </c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100</v>
      </c>
      <c r="G159" s="43">
        <v>5.24</v>
      </c>
      <c r="H159" s="43">
        <v>428</v>
      </c>
      <c r="I159" s="43">
        <v>2.4300000000000002</v>
      </c>
      <c r="J159" s="43">
        <v>92.88</v>
      </c>
      <c r="K159" s="44">
        <v>278</v>
      </c>
      <c r="L159" s="43">
        <v>29.5</v>
      </c>
    </row>
    <row r="160" spans="1:12" ht="15" x14ac:dyDescent="0.25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3.47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30</v>
      </c>
      <c r="G161" s="43">
        <v>1.85</v>
      </c>
      <c r="H161" s="43">
        <v>0.26</v>
      </c>
      <c r="I161" s="43">
        <v>12.14</v>
      </c>
      <c r="J161" s="43">
        <v>55.7</v>
      </c>
      <c r="K161" s="44" t="s">
        <v>43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81</v>
      </c>
      <c r="F163" s="43">
        <v>60</v>
      </c>
      <c r="G163" s="43">
        <v>0.97</v>
      </c>
      <c r="H163" s="43">
        <v>5.67</v>
      </c>
      <c r="I163" s="43">
        <v>7.75</v>
      </c>
      <c r="J163" s="43">
        <v>84.74</v>
      </c>
      <c r="K163" s="44">
        <v>41</v>
      </c>
      <c r="L163" s="43">
        <v>9.5399999999999991</v>
      </c>
    </row>
    <row r="164" spans="1:12" ht="15" x14ac:dyDescent="0.25">
      <c r="A164" s="23"/>
      <c r="B164" s="15"/>
      <c r="C164" s="11"/>
      <c r="D164" s="6"/>
      <c r="E164" s="42" t="s">
        <v>100</v>
      </c>
      <c r="F164" s="43">
        <v>20</v>
      </c>
      <c r="G164" s="43">
        <v>1.1200000000000001</v>
      </c>
      <c r="H164" s="43">
        <v>0.22</v>
      </c>
      <c r="I164" s="43">
        <v>9.8800000000000008</v>
      </c>
      <c r="J164" s="43">
        <v>45.98</v>
      </c>
      <c r="K164" s="44" t="s">
        <v>47</v>
      </c>
      <c r="L164" s="43">
        <v>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19.990000000000002</v>
      </c>
      <c r="H165" s="19">
        <f t="shared" si="78"/>
        <v>439.09000000000003</v>
      </c>
      <c r="I165" s="19">
        <f t="shared" si="78"/>
        <v>95.199999999999989</v>
      </c>
      <c r="J165" s="19">
        <f t="shared" si="78"/>
        <v>389.1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1.1200000000000001</v>
      </c>
      <c r="H166" s="43">
        <v>8.08</v>
      </c>
      <c r="I166" s="43">
        <v>6.08</v>
      </c>
      <c r="J166" s="43">
        <v>87.72</v>
      </c>
      <c r="K166" s="44">
        <v>30</v>
      </c>
      <c r="L166" s="43">
        <v>10.67</v>
      </c>
    </row>
    <row r="167" spans="1:12" ht="15" x14ac:dyDescent="0.2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6.4</v>
      </c>
      <c r="H167" s="43">
        <v>4.24</v>
      </c>
      <c r="I167" s="43">
        <v>13.68</v>
      </c>
      <c r="J167" s="43">
        <v>226.88</v>
      </c>
      <c r="K167" s="44">
        <v>103</v>
      </c>
      <c r="L167" s="43">
        <v>16.95</v>
      </c>
    </row>
    <row r="168" spans="1:12" ht="15" x14ac:dyDescent="0.25">
      <c r="A168" s="23"/>
      <c r="B168" s="15"/>
      <c r="C168" s="11"/>
      <c r="D168" s="7" t="s">
        <v>28</v>
      </c>
      <c r="E168" s="42" t="s">
        <v>54</v>
      </c>
      <c r="F168" s="43">
        <v>100</v>
      </c>
      <c r="G168" s="43">
        <v>10.06</v>
      </c>
      <c r="H168" s="43">
        <v>11.95</v>
      </c>
      <c r="I168" s="43">
        <v>31.75</v>
      </c>
      <c r="J168" s="43">
        <v>217.75</v>
      </c>
      <c r="K168" s="44">
        <v>229</v>
      </c>
      <c r="L168" s="43">
        <v>22.01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4.38</v>
      </c>
      <c r="H169" s="43">
        <v>6.44</v>
      </c>
      <c r="I169" s="43">
        <v>44.02</v>
      </c>
      <c r="J169" s="43">
        <v>251.64</v>
      </c>
      <c r="K169" s="44">
        <v>304</v>
      </c>
      <c r="L169" s="43">
        <v>15.86</v>
      </c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0.16</v>
      </c>
      <c r="H170" s="43">
        <v>0.16</v>
      </c>
      <c r="I170" s="43">
        <v>27.88</v>
      </c>
      <c r="J170" s="43">
        <v>114.6</v>
      </c>
      <c r="K170" s="44">
        <v>342</v>
      </c>
      <c r="L170" s="43">
        <v>6.5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40</v>
      </c>
      <c r="G171" s="43">
        <v>2.52</v>
      </c>
      <c r="H171" s="43">
        <v>0.35</v>
      </c>
      <c r="I171" s="43">
        <v>16.18</v>
      </c>
      <c r="J171" s="43">
        <v>74.3</v>
      </c>
      <c r="K171" s="44" t="s">
        <v>43</v>
      </c>
      <c r="L171" s="43">
        <v>2.4</v>
      </c>
    </row>
    <row r="172" spans="1:12" ht="15" x14ac:dyDescent="0.25">
      <c r="A172" s="23"/>
      <c r="B172" s="15"/>
      <c r="C172" s="11"/>
      <c r="D172" s="7" t="s">
        <v>32</v>
      </c>
      <c r="E172" s="42" t="s">
        <v>73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 t="s">
        <v>51</v>
      </c>
      <c r="L172" s="43">
        <v>1.5</v>
      </c>
    </row>
    <row r="173" spans="1:12" ht="15" x14ac:dyDescent="0.25">
      <c r="A173" s="23"/>
      <c r="B173" s="15"/>
      <c r="C173" s="11"/>
      <c r="D173" s="6"/>
      <c r="E173" s="42" t="s">
        <v>62</v>
      </c>
      <c r="F173" s="43" t="s">
        <v>63</v>
      </c>
      <c r="G173" s="43">
        <v>0.4</v>
      </c>
      <c r="H173" s="43">
        <v>0.4</v>
      </c>
      <c r="I173" s="43">
        <v>9.8000000000000007</v>
      </c>
      <c r="J173" s="43">
        <v>44.4</v>
      </c>
      <c r="K173" s="44"/>
      <c r="L173" s="43">
        <v>13.81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26.72</v>
      </c>
      <c r="H175" s="19">
        <f t="shared" si="80"/>
        <v>31.95</v>
      </c>
      <c r="I175" s="19">
        <f t="shared" si="80"/>
        <v>164.21</v>
      </c>
      <c r="J175" s="19">
        <f t="shared" si="80"/>
        <v>1086.26</v>
      </c>
      <c r="K175" s="25"/>
      <c r="L175" s="19">
        <f t="shared" ref="L175" si="81">SUM(L166:L174)</f>
        <v>89.7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1340</v>
      </c>
      <c r="G176" s="32">
        <f t="shared" ref="G176" si="82">G165+G175</f>
        <v>46.71</v>
      </c>
      <c r="H176" s="32">
        <f t="shared" ref="H176" si="83">H165+H175</f>
        <v>471.04</v>
      </c>
      <c r="I176" s="32">
        <f t="shared" ref="I176" si="84">I165+I175</f>
        <v>259.40999999999997</v>
      </c>
      <c r="J176" s="32">
        <f t="shared" ref="J176:L176" si="85">J165+J175</f>
        <v>1475.3600000000001</v>
      </c>
      <c r="K176" s="32"/>
      <c r="L176" s="32">
        <f t="shared" si="85"/>
        <v>151.11000000000001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200</v>
      </c>
      <c r="G177" s="40">
        <v>17.37</v>
      </c>
      <c r="H177" s="40">
        <v>13.05</v>
      </c>
      <c r="I177" s="40">
        <v>22.28</v>
      </c>
      <c r="J177" s="40">
        <v>279.68</v>
      </c>
      <c r="K177" s="41">
        <v>377</v>
      </c>
      <c r="L177" s="40">
        <v>40.97</v>
      </c>
    </row>
    <row r="178" spans="1:12" ht="15" x14ac:dyDescent="0.25">
      <c r="A178" s="23"/>
      <c r="B178" s="15"/>
      <c r="C178" s="11"/>
      <c r="D178" s="6"/>
      <c r="E178" s="42" t="s">
        <v>91</v>
      </c>
      <c r="F178" s="43">
        <v>60</v>
      </c>
      <c r="G178" s="43">
        <v>6.32</v>
      </c>
      <c r="H178" s="43">
        <v>4.6399999999999997</v>
      </c>
      <c r="I178" s="43">
        <v>14.08</v>
      </c>
      <c r="J178" s="43">
        <v>123.04</v>
      </c>
      <c r="K178" s="44">
        <v>58</v>
      </c>
      <c r="L178" s="43">
        <v>11.14</v>
      </c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0.16</v>
      </c>
      <c r="H179" s="43">
        <v>0.16</v>
      </c>
      <c r="I179" s="43">
        <v>27.88</v>
      </c>
      <c r="J179" s="43">
        <v>114.6</v>
      </c>
      <c r="K179" s="44">
        <v>342</v>
      </c>
      <c r="L179" s="43">
        <v>6.5</v>
      </c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30</v>
      </c>
      <c r="G180" s="43">
        <v>1.89</v>
      </c>
      <c r="H180" s="43">
        <v>0.26</v>
      </c>
      <c r="I180" s="43">
        <v>12.13</v>
      </c>
      <c r="J180" s="43">
        <v>55.7</v>
      </c>
      <c r="K180" s="44" t="s">
        <v>43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20</v>
      </c>
      <c r="G182" s="43">
        <v>1.1200000000000001</v>
      </c>
      <c r="H182" s="43">
        <v>0.22</v>
      </c>
      <c r="I182" s="43">
        <v>9.8800000000000008</v>
      </c>
      <c r="J182" s="43">
        <v>45.98</v>
      </c>
      <c r="K182" s="44" t="s">
        <v>47</v>
      </c>
      <c r="L182" s="43">
        <v>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26.860000000000003</v>
      </c>
      <c r="H184" s="19">
        <f t="shared" si="86"/>
        <v>18.330000000000002</v>
      </c>
      <c r="I184" s="19">
        <f t="shared" si="86"/>
        <v>86.249999999999986</v>
      </c>
      <c r="J184" s="19">
        <f t="shared" si="86"/>
        <v>619.00000000000011</v>
      </c>
      <c r="K184" s="25"/>
      <c r="L184" s="19">
        <f t="shared" ref="L184" si="87">SUM(L177:L183)</f>
        <v>61.41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103</v>
      </c>
      <c r="F185" s="43">
        <v>60</v>
      </c>
      <c r="G185" s="43">
        <v>1.1200000000000001</v>
      </c>
      <c r="H185" s="43">
        <v>8.0299999999999994</v>
      </c>
      <c r="I185" s="43">
        <v>5.83</v>
      </c>
      <c r="J185" s="43">
        <v>100.08</v>
      </c>
      <c r="K185" s="44">
        <v>71</v>
      </c>
      <c r="L185" s="43">
        <v>15.9</v>
      </c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0.46</v>
      </c>
      <c r="H186" s="43">
        <v>3.84</v>
      </c>
      <c r="I186" s="43">
        <v>1.38</v>
      </c>
      <c r="J186" s="43">
        <v>41</v>
      </c>
      <c r="K186" s="44">
        <v>115</v>
      </c>
      <c r="L186" s="43">
        <v>15.81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100</v>
      </c>
      <c r="G187" s="43">
        <v>7.76</v>
      </c>
      <c r="H187" s="43">
        <v>10.39</v>
      </c>
      <c r="I187" s="43">
        <v>9.49</v>
      </c>
      <c r="J187" s="43">
        <v>164.7</v>
      </c>
      <c r="K187" s="44">
        <v>280</v>
      </c>
      <c r="L187" s="43">
        <v>34.89</v>
      </c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5.0999999999999996</v>
      </c>
      <c r="H188" s="43">
        <v>7.5</v>
      </c>
      <c r="I188" s="43">
        <v>28.5</v>
      </c>
      <c r="J188" s="43">
        <v>186.5</v>
      </c>
      <c r="K188" s="44">
        <v>309</v>
      </c>
      <c r="L188" s="43">
        <v>5.2</v>
      </c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14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40</v>
      </c>
      <c r="G190" s="43">
        <v>2.52</v>
      </c>
      <c r="H190" s="43">
        <v>0.35</v>
      </c>
      <c r="I190" s="43">
        <v>16.18</v>
      </c>
      <c r="J190" s="43">
        <v>74.3</v>
      </c>
      <c r="K190" s="44" t="s">
        <v>43</v>
      </c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73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 t="s">
        <v>51</v>
      </c>
      <c r="L191" s="43">
        <v>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19.64</v>
      </c>
      <c r="H194" s="19">
        <f t="shared" si="88"/>
        <v>30.639999999999997</v>
      </c>
      <c r="I194" s="19">
        <f t="shared" si="88"/>
        <v>96.4</v>
      </c>
      <c r="J194" s="19">
        <f t="shared" si="88"/>
        <v>722.15</v>
      </c>
      <c r="K194" s="25"/>
      <c r="L194" s="19">
        <f t="shared" ref="L194" si="89">SUM(L185:L193)</f>
        <v>89.7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1290</v>
      </c>
      <c r="G195" s="32">
        <f t="shared" ref="G195" si="90">G184+G194</f>
        <v>46.5</v>
      </c>
      <c r="H195" s="32">
        <f t="shared" ref="H195" si="91">H184+H194</f>
        <v>48.97</v>
      </c>
      <c r="I195" s="32">
        <f t="shared" ref="I195" si="92">I184+I194</f>
        <v>182.64999999999998</v>
      </c>
      <c r="J195" s="32">
        <f t="shared" ref="J195:L195" si="93">J184+J194</f>
        <v>1341.15</v>
      </c>
      <c r="K195" s="32"/>
      <c r="L195" s="32">
        <f t="shared" si="93"/>
        <v>151.11000000000001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48.856999999999992</v>
      </c>
      <c r="H196" s="34">
        <f t="shared" si="94"/>
        <v>174.00299999999999</v>
      </c>
      <c r="I196" s="34">
        <f t="shared" si="94"/>
        <v>208.37200000000001</v>
      </c>
      <c r="J196" s="34">
        <f t="shared" si="94"/>
        <v>1444.2760000000003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150.97500000000005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2024-01-11T08:25:54Z</dcterms:modified>
</cp:coreProperties>
</file>